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ilisateur\Desktop\MENAGE\MENAGE\MARCHE MENAGE CARROUGES\"/>
    </mc:Choice>
  </mc:AlternateContent>
  <bookViews>
    <workbookView xWindow="0" yWindow="0" windowWidth="28800" windowHeight="11835"/>
  </bookViews>
  <sheets>
    <sheet name="BPU MAIRIE-AUTRES" sheetId="3" r:id="rId1"/>
    <sheet name="BPU MAISON MEDICAL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3" i="2" l="1"/>
  <c r="E74" i="3"/>
  <c r="B55" i="2" l="1"/>
  <c r="B56" i="2" s="1"/>
  <c r="D51" i="3" l="1"/>
  <c r="B50" i="3"/>
  <c r="D46" i="3"/>
  <c r="B45" i="3"/>
  <c r="D41" i="2" l="1"/>
  <c r="D39" i="3"/>
  <c r="B38" i="3"/>
  <c r="D35" i="3"/>
  <c r="B34" i="3"/>
  <c r="B53" i="3" l="1"/>
  <c r="B54" i="3"/>
  <c r="D25" i="2"/>
  <c r="B27" i="2" s="1"/>
  <c r="B24" i="2"/>
  <c r="B28" i="2" l="1"/>
</calcChain>
</file>

<file path=xl/sharedStrings.xml><?xml version="1.0" encoding="utf-8"?>
<sst xmlns="http://schemas.openxmlformats.org/spreadsheetml/2006/main" count="194" uniqueCount="102">
  <si>
    <t>LOCAUX</t>
  </si>
  <si>
    <t>SURFACE</t>
  </si>
  <si>
    <t>SOL</t>
  </si>
  <si>
    <t>PRIX</t>
  </si>
  <si>
    <t>CARRELAGE</t>
  </si>
  <si>
    <t>MOQUETTE</t>
  </si>
  <si>
    <t>MONTANT TOTAL MENSUEL DE LA PRESTATION ENTRETIEN GÉNÉRAL DES LOCAUX EN € H.T.</t>
  </si>
  <si>
    <t>MONTANT TOTAL ANNUEL DE LA PRESTATION ENTRETIEN GÉNÉRAL DES LOCAUX EN € H.T.</t>
  </si>
  <si>
    <t> BORDEREAU DE PRIX UNITAIRE</t>
  </si>
  <si>
    <t>SOLS</t>
  </si>
  <si>
    <t>FRÉQUENCE</t>
  </si>
  <si>
    <t>Total en €</t>
  </si>
  <si>
    <t>Fait en un seul original</t>
  </si>
  <si>
    <t>Signature du candidat</t>
  </si>
  <si>
    <t>À …………………………………………………..</t>
  </si>
  <si>
    <t>Porter la mention manuscrite</t>
  </si>
  <si>
    <t>Le …………………………………………………</t>
  </si>
  <si>
    <t>Lu et approuvé</t>
  </si>
  <si>
    <t>ACCORD CADRE À BONS DE COMMANDE DE PRESTATIONS</t>
  </si>
  <si>
    <t>H.T. / OPÉRATION</t>
  </si>
  <si>
    <t>À la demande  </t>
  </si>
  <si>
    <t xml:space="preserve">Marché n° </t>
  </si>
  <si>
    <t xml:space="preserve">Département de l'ORNE
Commune de CARROUGES
</t>
  </si>
  <si>
    <t>PRESTATION DE NETTOYAGE DES LOCAUX 
DE LA COMMUNE de CARROUGES</t>
  </si>
  <si>
    <t>MAIRIE</t>
  </si>
  <si>
    <t>SALLE DU CONSEIL</t>
  </si>
  <si>
    <t>BUREAU ACCUEIL</t>
  </si>
  <si>
    <t>BUREAU SECRETARIAT</t>
  </si>
  <si>
    <t>BUREAU IMPRIMANTE</t>
  </si>
  <si>
    <t>THERMOPLASTIQUE</t>
  </si>
  <si>
    <t>BUREAU DU MAIRE</t>
  </si>
  <si>
    <t>SANITAIRE</t>
  </si>
  <si>
    <t>ETAGE</t>
  </si>
  <si>
    <t>PALIER</t>
  </si>
  <si>
    <t>ESCALIER</t>
  </si>
  <si>
    <t>BUREAU 1</t>
  </si>
  <si>
    <t>BUREAU 2</t>
  </si>
  <si>
    <t>Total prix mensuel en €</t>
  </si>
  <si>
    <t>HT /PRESTATION MENSUELLE</t>
  </si>
  <si>
    <t>BIBLIOTHEQUE</t>
  </si>
  <si>
    <t>SANITAIRES PUBLICS</t>
  </si>
  <si>
    <t>Nettoyage des vitrages intérieur et extérieur</t>
  </si>
  <si>
    <t>RUELLE DES MARTYRS</t>
  </si>
  <si>
    <t xml:space="preserve">Prestations complémentaires entretien des sanitaires </t>
  </si>
  <si>
    <t>MAISON MEDICALE</t>
  </si>
  <si>
    <t>Nettoyage des vitrages extérieur</t>
  </si>
  <si>
    <t>Cabinet n°1</t>
  </si>
  <si>
    <t>Cabinet n°2</t>
  </si>
  <si>
    <t>Cabinet n°3</t>
  </si>
  <si>
    <t>Cabinet n°4</t>
  </si>
  <si>
    <t>NOMBRE D HEURE MENSUELLE</t>
  </si>
  <si>
    <t>NOMBRE D'HEURE MENSUELLE</t>
  </si>
  <si>
    <t>HT/OPÉRATION</t>
  </si>
  <si>
    <t>SALLE POLYVALENTE Niveau 1</t>
  </si>
  <si>
    <t>Total surface m2</t>
  </si>
  <si>
    <t>HALL+COULOIR</t>
  </si>
  <si>
    <t>LOCAL TECHNIQUE/ARBITRE</t>
  </si>
  <si>
    <t>SANITAIRES Hommes et Femmes (2x6)</t>
  </si>
  <si>
    <t>M²/donnés à titre indicatif</t>
  </si>
  <si>
    <t>1x trimestre</t>
  </si>
  <si>
    <t>1 porte fenêtre</t>
  </si>
  <si>
    <t>Cabinet n°5</t>
  </si>
  <si>
    <t>Cabinet n°6</t>
  </si>
  <si>
    <t>Cabinet n°7</t>
  </si>
  <si>
    <t>à déterminer par vos soins</t>
  </si>
  <si>
    <t>Vitrages côté parking</t>
  </si>
  <si>
    <t>Vitrages côté rue et jardin</t>
  </si>
  <si>
    <t>environ 6,50</t>
  </si>
  <si>
    <t>environ 4,50</t>
  </si>
  <si>
    <t>2 fenêtres</t>
  </si>
  <si>
    <t>1 fenêtre</t>
  </si>
  <si>
    <t xml:space="preserve">Local Tec </t>
  </si>
  <si>
    <t>1 porte fenêtre et 1 fenêtre</t>
  </si>
  <si>
    <t>Cabinet n°9</t>
  </si>
  <si>
    <t>Cabinet n°8  (Kiné)</t>
  </si>
  <si>
    <t>M²/ donnés à titre indicatif</t>
  </si>
  <si>
    <t>HALL D'ACCUEIL</t>
  </si>
  <si>
    <t>Bordereau des prix Maison Médicale</t>
  </si>
  <si>
    <t xml:space="preserve">
Bordereau des prix unitaires Mairie et Bâtiments autres</t>
  </si>
  <si>
    <t>RDC</t>
  </si>
  <si>
    <t>SALLE DE REUNION</t>
  </si>
  <si>
    <t>SALLE</t>
  </si>
  <si>
    <t>VESTIAIRES-DOUCHES Hommes et Femmes (2x23m2)</t>
  </si>
  <si>
    <t>RUE DU CHAPITRE</t>
  </si>
  <si>
    <t>VARIANTE à réponse non obligatoire</t>
  </si>
  <si>
    <t>Coût pour la fourniture du papier toilette pour l'ensemble des bâtiments figurant sur ce bordereau de prix</t>
  </si>
  <si>
    <t>Coût annuel HT</t>
  </si>
  <si>
    <t>Coût pour la fourniture du papier toilette pour les sanitaires de la Maison Médicale</t>
  </si>
  <si>
    <t>Total prix trimestriel en €</t>
  </si>
  <si>
    <t>MONTANT TOTALTRIMESTRIEL DE LA PRESTATION VITRE EN € H.T.</t>
  </si>
  <si>
    <t>MONTANT TOTAL ANNUEL DE LA PRESTATION VITRE  EN € H.T.</t>
  </si>
  <si>
    <r>
      <t>Total surface en m</t>
    </r>
    <r>
      <rPr>
        <b/>
        <vertAlign val="superscript"/>
        <sz val="11"/>
        <color rgb="FF000000"/>
        <rFont val="Arial"/>
        <family val="2"/>
      </rPr>
      <t>2</t>
    </r>
    <r>
      <rPr>
        <b/>
        <sz val="11"/>
        <color rgb="FF000000"/>
        <rFont val="Arial"/>
        <family val="2"/>
      </rPr>
      <t xml:space="preserve"> </t>
    </r>
  </si>
  <si>
    <r>
      <t>Total surface en m</t>
    </r>
    <r>
      <rPr>
        <b/>
        <vertAlign val="superscript"/>
        <sz val="11"/>
        <color rgb="FF000000"/>
        <rFont val="Arial"/>
        <family val="2"/>
      </rPr>
      <t>2</t>
    </r>
  </si>
  <si>
    <t>COULOIR</t>
  </si>
  <si>
    <t>BUREAUX 1 et 2 ( 2 x 2,70 m2)</t>
  </si>
  <si>
    <t>BUREAUX Accueil-secretariat- imprimante-Maire 4 x 1,35 m2</t>
  </si>
  <si>
    <t> BORDEREAU DE PRIX UNITAIRE NETTOYAGE DES VITRES</t>
  </si>
  <si>
    <t>SALLE DES SPORTS</t>
  </si>
  <si>
    <t>à determiner</t>
  </si>
  <si>
    <t>SURFACE m2</t>
  </si>
  <si>
    <t>1x trimestrielle</t>
  </si>
  <si>
    <t>Uniquement  les 3 fenêtres ( coté entrée) et la porte vitrée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</si>
</sst>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\ _€"/>
  </numFmts>
  <fonts count="18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8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6"/>
      <color theme="1"/>
      <name val="Arial"/>
      <family val="2"/>
    </font>
    <font>
      <b/>
      <sz val="16"/>
      <color rgb="FF000000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vertAlign val="superscript"/>
      <sz val="11"/>
      <color rgb="FF000000"/>
      <name val="Arial"/>
      <family val="2"/>
    </font>
    <font>
      <sz val="11"/>
      <color theme="0"/>
      <name val="Arial"/>
      <family val="2"/>
    </font>
    <font>
      <b/>
      <sz val="11"/>
      <color rgb="FF002060"/>
      <name val="Arial"/>
      <family val="2"/>
    </font>
    <font>
      <b/>
      <sz val="12"/>
      <color rgb="FF00206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7" fillId="5" borderId="0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164" fontId="7" fillId="5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3" fillId="0" borderId="8" xfId="0" applyFont="1" applyBorder="1"/>
    <xf numFmtId="0" fontId="6" fillId="0" borderId="0" xfId="0" applyFont="1" applyBorder="1" applyAlignment="1">
      <alignment vertical="center" wrapText="1"/>
    </xf>
    <xf numFmtId="0" fontId="2" fillId="5" borderId="0" xfId="0" applyFont="1" applyFill="1" applyBorder="1"/>
    <xf numFmtId="0" fontId="6" fillId="0" borderId="1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6" fillId="5" borderId="0" xfId="0" applyFont="1" applyFill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3" fillId="6" borderId="8" xfId="0" applyFont="1" applyFill="1" applyBorder="1" applyAlignment="1">
      <alignment horizontal="center" vertical="center" wrapText="1"/>
    </xf>
    <xf numFmtId="165" fontId="13" fillId="6" borderId="8" xfId="0" applyNumberFormat="1" applyFont="1" applyFill="1" applyBorder="1" applyAlignment="1">
      <alignment horizontal="center" vertical="center" wrapText="1"/>
    </xf>
    <xf numFmtId="0" fontId="3" fillId="6" borderId="8" xfId="0" applyFont="1" applyFill="1" applyBorder="1"/>
    <xf numFmtId="0" fontId="13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3" fillId="6" borderId="8" xfId="0" applyFont="1" applyFill="1" applyBorder="1" applyAlignment="1">
      <alignment horizontal="center" wrapText="1"/>
    </xf>
    <xf numFmtId="164" fontId="13" fillId="0" borderId="8" xfId="0" applyNumberFormat="1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vertical="center" wrapText="1"/>
    </xf>
    <xf numFmtId="164" fontId="13" fillId="6" borderId="8" xfId="0" applyNumberFormat="1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164" fontId="12" fillId="5" borderId="8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6" borderId="8" xfId="0" applyFont="1" applyFill="1" applyBorder="1" applyAlignment="1">
      <alignment vertical="center" wrapText="1"/>
    </xf>
    <xf numFmtId="0" fontId="12" fillId="5" borderId="8" xfId="0" applyFont="1" applyFill="1" applyBorder="1" applyAlignment="1">
      <alignment horizontal="left" vertical="center" wrapText="1"/>
    </xf>
    <xf numFmtId="164" fontId="12" fillId="6" borderId="8" xfId="0" applyNumberFormat="1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left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vertical="top" wrapText="1"/>
    </xf>
    <xf numFmtId="164" fontId="10" fillId="0" borderId="8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2" fillId="2" borderId="8" xfId="0" applyNumberFormat="1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2" fillId="5" borderId="0" xfId="0" applyFont="1" applyFill="1" applyBorder="1" applyAlignment="1">
      <alignment vertical="center" wrapText="1"/>
    </xf>
    <xf numFmtId="0" fontId="12" fillId="5" borderId="0" xfId="0" applyFont="1" applyFill="1" applyBorder="1" applyAlignment="1">
      <alignment horizontal="center" vertical="center" wrapText="1"/>
    </xf>
    <xf numFmtId="0" fontId="13" fillId="5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5" borderId="0" xfId="0" applyFont="1" applyFill="1" applyBorder="1"/>
    <xf numFmtId="0" fontId="12" fillId="0" borderId="0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8" xfId="0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10" fillId="0" borderId="0" xfId="0" applyFont="1"/>
    <xf numFmtId="0" fontId="3" fillId="6" borderId="0" xfId="0" applyFont="1" applyFill="1"/>
    <xf numFmtId="0" fontId="3" fillId="0" borderId="10" xfId="0" applyFont="1" applyBorder="1"/>
    <xf numFmtId="0" fontId="10" fillId="0" borderId="3" xfId="0" applyFont="1" applyBorder="1" applyAlignment="1">
      <alignment vertical="top" wrapText="1"/>
    </xf>
    <xf numFmtId="164" fontId="3" fillId="0" borderId="4" xfId="0" applyNumberFormat="1" applyFont="1" applyBorder="1" applyAlignment="1">
      <alignment horizontal="center" vertical="center" wrapText="1"/>
    </xf>
    <xf numFmtId="164" fontId="12" fillId="5" borderId="0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vertical="center"/>
    </xf>
    <xf numFmtId="0" fontId="17" fillId="7" borderId="11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3" borderId="5" xfId="0" applyFont="1" applyFill="1" applyBorder="1" applyAlignment="1">
      <alignment horizontal="center" vertical="top" wrapText="1"/>
    </xf>
    <xf numFmtId="0" fontId="11" fillId="3" borderId="6" xfId="0" applyFont="1" applyFill="1" applyBorder="1" applyAlignment="1">
      <alignment horizontal="center" vertical="top"/>
    </xf>
    <xf numFmtId="0" fontId="11" fillId="3" borderId="7" xfId="0" applyFont="1" applyFill="1" applyBorder="1" applyAlignment="1">
      <alignment horizontal="center" vertical="top"/>
    </xf>
    <xf numFmtId="0" fontId="12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164" fontId="12" fillId="7" borderId="8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abSelected="1" topLeftCell="A59" workbookViewId="0">
      <selection activeCell="A73" sqref="A73"/>
    </sheetView>
  </sheetViews>
  <sheetFormatPr baseColWidth="10" defaultRowHeight="14.25" x14ac:dyDescent="0.2"/>
  <cols>
    <col min="1" max="1" width="61.42578125" style="5" customWidth="1"/>
    <col min="2" max="2" width="16.5703125" style="5" customWidth="1"/>
    <col min="3" max="3" width="25.140625" style="5" customWidth="1"/>
    <col min="4" max="4" width="34.5703125" style="5" customWidth="1"/>
    <col min="5" max="5" width="25" style="5" customWidth="1"/>
    <col min="6" max="16384" width="11.42578125" style="5"/>
  </cols>
  <sheetData>
    <row r="1" spans="1:5" ht="15" x14ac:dyDescent="0.2">
      <c r="A1" s="2"/>
      <c r="B1" s="3"/>
      <c r="C1" s="3"/>
      <c r="D1" s="4"/>
      <c r="E1" s="3"/>
    </row>
    <row r="2" spans="1:5" ht="15" x14ac:dyDescent="0.2">
      <c r="A2" s="2"/>
      <c r="B2" s="84" t="s">
        <v>22</v>
      </c>
      <c r="C2" s="85"/>
      <c r="D2" s="85"/>
      <c r="E2" s="3"/>
    </row>
    <row r="3" spans="1:5" ht="15" x14ac:dyDescent="0.2">
      <c r="A3" s="2"/>
      <c r="B3" s="85"/>
      <c r="C3" s="85"/>
      <c r="D3" s="85"/>
      <c r="E3" s="3"/>
    </row>
    <row r="4" spans="1:5" ht="15" x14ac:dyDescent="0.2">
      <c r="A4" s="2"/>
      <c r="B4" s="85"/>
      <c r="C4" s="85"/>
      <c r="D4" s="85"/>
      <c r="E4" s="3"/>
    </row>
    <row r="5" spans="1:5" ht="15" x14ac:dyDescent="0.2">
      <c r="A5" s="2"/>
      <c r="B5" s="85"/>
      <c r="C5" s="85"/>
      <c r="D5" s="85"/>
      <c r="E5" s="3"/>
    </row>
    <row r="6" spans="1:5" ht="15" x14ac:dyDescent="0.2">
      <c r="A6" s="2"/>
      <c r="B6" s="85"/>
      <c r="C6" s="85"/>
      <c r="D6" s="85"/>
      <c r="E6" s="3"/>
    </row>
    <row r="7" spans="1:5" ht="15" x14ac:dyDescent="0.2">
      <c r="A7" s="2"/>
      <c r="B7" s="3"/>
      <c r="C7" s="3"/>
      <c r="D7" s="4"/>
      <c r="E7" s="3"/>
    </row>
    <row r="8" spans="1:5" ht="15" x14ac:dyDescent="0.2">
      <c r="A8" s="3"/>
      <c r="B8" s="3"/>
      <c r="C8" s="3"/>
      <c r="D8" s="4"/>
      <c r="E8" s="3"/>
    </row>
    <row r="9" spans="1:5" ht="23.25" x14ac:dyDescent="0.2">
      <c r="A9" s="6" t="s">
        <v>21</v>
      </c>
      <c r="B9" s="3"/>
      <c r="C9" s="3"/>
      <c r="D9" s="4"/>
      <c r="E9" s="3"/>
    </row>
    <row r="10" spans="1:5" ht="24" thickBot="1" x14ac:dyDescent="0.25">
      <c r="A10" s="6"/>
      <c r="B10" s="3"/>
      <c r="C10" s="3"/>
      <c r="D10" s="4"/>
      <c r="E10" s="3"/>
    </row>
    <row r="11" spans="1:5" ht="58.5" customHeight="1" thickTop="1" thickBot="1" x14ac:dyDescent="0.25">
      <c r="A11" s="86" t="s">
        <v>23</v>
      </c>
      <c r="B11" s="87"/>
      <c r="C11" s="87"/>
      <c r="D11" s="87"/>
      <c r="E11" s="88"/>
    </row>
    <row r="12" spans="1:5" ht="24" thickTop="1" x14ac:dyDescent="0.2">
      <c r="A12" s="6"/>
      <c r="B12" s="3"/>
      <c r="C12" s="3"/>
      <c r="D12" s="4"/>
      <c r="E12" s="3"/>
    </row>
    <row r="13" spans="1:5" ht="19.5" customHeight="1" x14ac:dyDescent="0.2">
      <c r="A13" s="6"/>
      <c r="B13" s="3"/>
      <c r="C13" s="3"/>
      <c r="D13" s="4"/>
      <c r="E13" s="3"/>
    </row>
    <row r="14" spans="1:5" ht="20.25" x14ac:dyDescent="0.2">
      <c r="A14" s="89" t="s">
        <v>18</v>
      </c>
      <c r="B14" s="89"/>
      <c r="C14" s="89"/>
      <c r="D14" s="89"/>
      <c r="E14" s="89"/>
    </row>
    <row r="15" spans="1:5" ht="15.75" thickBot="1" x14ac:dyDescent="0.25">
      <c r="A15" s="2"/>
      <c r="B15" s="3"/>
      <c r="C15" s="3"/>
      <c r="D15" s="4"/>
      <c r="E15" s="3"/>
    </row>
    <row r="16" spans="1:5" ht="57.75" customHeight="1" thickTop="1" thickBot="1" x14ac:dyDescent="0.25">
      <c r="A16" s="90" t="s">
        <v>78</v>
      </c>
      <c r="B16" s="91"/>
      <c r="C16" s="91"/>
      <c r="D16" s="91"/>
      <c r="E16" s="92"/>
    </row>
    <row r="17" spans="1:5" ht="15.75" thickTop="1" x14ac:dyDescent="0.2">
      <c r="A17" s="2"/>
      <c r="B17" s="3"/>
      <c r="C17" s="3"/>
      <c r="D17" s="4"/>
      <c r="E17" s="3"/>
    </row>
    <row r="18" spans="1:5" ht="15.75" x14ac:dyDescent="0.2">
      <c r="A18" s="94" t="s">
        <v>0</v>
      </c>
      <c r="B18" s="8" t="s">
        <v>1</v>
      </c>
      <c r="C18" s="94" t="s">
        <v>2</v>
      </c>
      <c r="D18" s="8" t="s">
        <v>3</v>
      </c>
      <c r="E18" s="95" t="s">
        <v>50</v>
      </c>
    </row>
    <row r="19" spans="1:5" ht="41.25" customHeight="1" x14ac:dyDescent="0.2">
      <c r="A19" s="94"/>
      <c r="B19" s="8" t="s">
        <v>58</v>
      </c>
      <c r="C19" s="94"/>
      <c r="D19" s="8" t="s">
        <v>38</v>
      </c>
      <c r="E19" s="95"/>
    </row>
    <row r="20" spans="1:5" ht="15" x14ac:dyDescent="0.2">
      <c r="A20" s="22" t="s">
        <v>24</v>
      </c>
      <c r="B20" s="23"/>
      <c r="C20" s="23"/>
      <c r="D20" s="24"/>
      <c r="E20" s="25"/>
    </row>
    <row r="21" spans="1:5" x14ac:dyDescent="0.2">
      <c r="A21" s="26" t="s">
        <v>79</v>
      </c>
      <c r="B21" s="27">
        <v>25</v>
      </c>
      <c r="C21" s="28" t="s">
        <v>4</v>
      </c>
      <c r="D21" s="29"/>
      <c r="E21" s="14"/>
    </row>
    <row r="22" spans="1:5" x14ac:dyDescent="0.2">
      <c r="A22" s="26" t="s">
        <v>80</v>
      </c>
      <c r="B22" s="27">
        <v>40</v>
      </c>
      <c r="C22" s="28" t="s">
        <v>4</v>
      </c>
      <c r="D22" s="29"/>
      <c r="E22" s="14"/>
    </row>
    <row r="23" spans="1:5" x14ac:dyDescent="0.2">
      <c r="A23" s="26" t="s">
        <v>26</v>
      </c>
      <c r="B23" s="27">
        <v>15</v>
      </c>
      <c r="C23" s="28" t="s">
        <v>4</v>
      </c>
      <c r="D23" s="29"/>
      <c r="E23" s="14"/>
    </row>
    <row r="24" spans="1:5" x14ac:dyDescent="0.2">
      <c r="A24" s="26" t="s">
        <v>27</v>
      </c>
      <c r="B24" s="27">
        <v>12</v>
      </c>
      <c r="C24" s="27" t="s">
        <v>5</v>
      </c>
      <c r="D24" s="29"/>
      <c r="E24" s="14"/>
    </row>
    <row r="25" spans="1:5" x14ac:dyDescent="0.2">
      <c r="A25" s="26" t="s">
        <v>28</v>
      </c>
      <c r="B25" s="27">
        <v>8</v>
      </c>
      <c r="C25" s="27" t="s">
        <v>29</v>
      </c>
      <c r="D25" s="29"/>
      <c r="E25" s="14"/>
    </row>
    <row r="26" spans="1:5" x14ac:dyDescent="0.2">
      <c r="A26" s="26" t="s">
        <v>30</v>
      </c>
      <c r="B26" s="27">
        <v>12</v>
      </c>
      <c r="C26" s="28" t="s">
        <v>5</v>
      </c>
      <c r="D26" s="29"/>
      <c r="E26" s="14"/>
    </row>
    <row r="27" spans="1:5" x14ac:dyDescent="0.2">
      <c r="A27" s="26" t="s">
        <v>31</v>
      </c>
      <c r="B27" s="27">
        <v>6</v>
      </c>
      <c r="C27" s="28" t="s">
        <v>4</v>
      </c>
      <c r="D27" s="29"/>
      <c r="E27" s="14"/>
    </row>
    <row r="28" spans="1:5" ht="15" x14ac:dyDescent="0.2">
      <c r="A28" s="30" t="s">
        <v>32</v>
      </c>
      <c r="B28" s="23"/>
      <c r="C28" s="31"/>
      <c r="D28" s="24"/>
      <c r="E28" s="25"/>
    </row>
    <row r="29" spans="1:5" x14ac:dyDescent="0.2">
      <c r="A29" s="26" t="s">
        <v>33</v>
      </c>
      <c r="B29" s="27">
        <v>7</v>
      </c>
      <c r="C29" s="28" t="s">
        <v>5</v>
      </c>
      <c r="D29" s="32"/>
      <c r="E29" s="14"/>
    </row>
    <row r="30" spans="1:5" x14ac:dyDescent="0.2">
      <c r="A30" s="26" t="s">
        <v>34</v>
      </c>
      <c r="B30" s="27">
        <v>15</v>
      </c>
      <c r="C30" s="28" t="s">
        <v>4</v>
      </c>
      <c r="D30" s="32"/>
      <c r="E30" s="14"/>
    </row>
    <row r="31" spans="1:5" x14ac:dyDescent="0.2">
      <c r="A31" s="26" t="s">
        <v>35</v>
      </c>
      <c r="B31" s="27">
        <v>9</v>
      </c>
      <c r="C31" s="28" t="s">
        <v>5</v>
      </c>
      <c r="D31" s="32"/>
      <c r="E31" s="14"/>
    </row>
    <row r="32" spans="1:5" x14ac:dyDescent="0.2">
      <c r="A32" s="26" t="s">
        <v>36</v>
      </c>
      <c r="B32" s="27">
        <v>9</v>
      </c>
      <c r="C32" s="28" t="s">
        <v>5</v>
      </c>
      <c r="D32" s="32"/>
      <c r="E32" s="14"/>
    </row>
    <row r="33" spans="1:5" x14ac:dyDescent="0.2">
      <c r="A33" s="26" t="s">
        <v>25</v>
      </c>
      <c r="B33" s="27">
        <v>25</v>
      </c>
      <c r="C33" s="28" t="s">
        <v>5</v>
      </c>
      <c r="D33" s="32"/>
      <c r="E33" s="14"/>
    </row>
    <row r="34" spans="1:5" ht="17.25" x14ac:dyDescent="0.2">
      <c r="A34" s="33" t="s">
        <v>91</v>
      </c>
      <c r="B34" s="34">
        <f>B21+B22+B23+B24+B25+B26+B27+B29+B30+B31+B32+B33</f>
        <v>183</v>
      </c>
      <c r="C34" s="35"/>
      <c r="D34" s="36"/>
      <c r="E34" s="25"/>
    </row>
    <row r="35" spans="1:5" ht="15" x14ac:dyDescent="0.2">
      <c r="A35" s="41" t="s">
        <v>37</v>
      </c>
      <c r="B35" s="37"/>
      <c r="C35" s="23"/>
      <c r="D35" s="38">
        <f>D21+D22+D23+D24+D25+D26+D27+D29+D30+D31+D32+D33</f>
        <v>0</v>
      </c>
      <c r="E35" s="25"/>
    </row>
    <row r="36" spans="1:5" ht="30" x14ac:dyDescent="0.2">
      <c r="A36" s="30" t="s">
        <v>39</v>
      </c>
      <c r="B36" s="23"/>
      <c r="C36" s="35"/>
      <c r="D36" s="36"/>
      <c r="E36" s="39" t="s">
        <v>50</v>
      </c>
    </row>
    <row r="37" spans="1:5" x14ac:dyDescent="0.2">
      <c r="A37" s="26" t="s">
        <v>81</v>
      </c>
      <c r="B37" s="27">
        <v>60</v>
      </c>
      <c r="C37" s="27" t="s">
        <v>4</v>
      </c>
      <c r="D37" s="32"/>
      <c r="E37" s="14"/>
    </row>
    <row r="38" spans="1:5" ht="17.25" x14ac:dyDescent="0.2">
      <c r="A38" s="33" t="s">
        <v>92</v>
      </c>
      <c r="B38" s="34">
        <f>B37</f>
        <v>60</v>
      </c>
      <c r="C38" s="35"/>
      <c r="D38" s="36"/>
      <c r="E38" s="40"/>
    </row>
    <row r="39" spans="1:5" ht="15" x14ac:dyDescent="0.2">
      <c r="A39" s="41" t="s">
        <v>37</v>
      </c>
      <c r="B39" s="37"/>
      <c r="C39" s="23"/>
      <c r="D39" s="38">
        <f>D37</f>
        <v>0</v>
      </c>
      <c r="E39" s="25"/>
    </row>
    <row r="40" spans="1:5" ht="30" x14ac:dyDescent="0.2">
      <c r="A40" s="41" t="s">
        <v>53</v>
      </c>
      <c r="B40" s="37"/>
      <c r="C40" s="23"/>
      <c r="D40" s="42"/>
      <c r="E40" s="39" t="s">
        <v>50</v>
      </c>
    </row>
    <row r="41" spans="1:5" ht="15" x14ac:dyDescent="0.2">
      <c r="A41" s="43" t="s">
        <v>55</v>
      </c>
      <c r="B41" s="44">
        <v>12</v>
      </c>
      <c r="C41" s="44" t="s">
        <v>4</v>
      </c>
      <c r="D41" s="38"/>
      <c r="E41" s="14"/>
    </row>
    <row r="42" spans="1:5" ht="15" x14ac:dyDescent="0.2">
      <c r="A42" s="43" t="s">
        <v>56</v>
      </c>
      <c r="B42" s="44">
        <v>4</v>
      </c>
      <c r="C42" s="44" t="s">
        <v>4</v>
      </c>
      <c r="D42" s="38"/>
      <c r="E42" s="14"/>
    </row>
    <row r="43" spans="1:5" ht="15" x14ac:dyDescent="0.2">
      <c r="A43" s="43" t="s">
        <v>57</v>
      </c>
      <c r="B43" s="44">
        <v>12</v>
      </c>
      <c r="C43" s="44" t="s">
        <v>4</v>
      </c>
      <c r="D43" s="38"/>
      <c r="E43" s="14"/>
    </row>
    <row r="44" spans="1:5" ht="15" x14ac:dyDescent="0.2">
      <c r="A44" s="43" t="s">
        <v>82</v>
      </c>
      <c r="B44" s="44">
        <v>46</v>
      </c>
      <c r="C44" s="44" t="s">
        <v>4</v>
      </c>
      <c r="D44" s="38"/>
      <c r="E44" s="14"/>
    </row>
    <row r="45" spans="1:5" ht="15" x14ac:dyDescent="0.2">
      <c r="A45" s="45" t="s">
        <v>54</v>
      </c>
      <c r="B45" s="46">
        <f>B41+B42+B43+B44</f>
        <v>74</v>
      </c>
      <c r="C45" s="47"/>
      <c r="D45" s="42"/>
      <c r="E45" s="25"/>
    </row>
    <row r="46" spans="1:5" ht="15" x14ac:dyDescent="0.2">
      <c r="A46" s="45" t="s">
        <v>37</v>
      </c>
      <c r="B46" s="37"/>
      <c r="C46" s="47"/>
      <c r="D46" s="38">
        <f>D41+D42+D43+D44</f>
        <v>0</v>
      </c>
      <c r="E46" s="25"/>
    </row>
    <row r="47" spans="1:5" ht="30" x14ac:dyDescent="0.2">
      <c r="A47" s="22" t="s">
        <v>40</v>
      </c>
      <c r="B47" s="23"/>
      <c r="C47" s="35"/>
      <c r="D47" s="36"/>
      <c r="E47" s="39" t="s">
        <v>50</v>
      </c>
    </row>
    <row r="48" spans="1:5" ht="23.25" customHeight="1" x14ac:dyDescent="0.2">
      <c r="A48" s="48" t="s">
        <v>83</v>
      </c>
      <c r="B48" s="27">
        <v>9</v>
      </c>
      <c r="C48" s="27" t="s">
        <v>4</v>
      </c>
      <c r="D48" s="32"/>
      <c r="E48" s="49"/>
    </row>
    <row r="49" spans="1:5" ht="22.5" customHeight="1" x14ac:dyDescent="0.2">
      <c r="A49" s="26" t="s">
        <v>42</v>
      </c>
      <c r="B49" s="27">
        <v>9</v>
      </c>
      <c r="C49" s="27" t="s">
        <v>4</v>
      </c>
      <c r="D49" s="32"/>
      <c r="E49" s="14"/>
    </row>
    <row r="50" spans="1:5" ht="17.25" x14ac:dyDescent="0.2">
      <c r="A50" s="50" t="s">
        <v>92</v>
      </c>
      <c r="B50" s="34">
        <f>B48+B49</f>
        <v>18</v>
      </c>
      <c r="C50" s="35"/>
      <c r="D50" s="36"/>
      <c r="E50" s="25"/>
    </row>
    <row r="51" spans="1:5" ht="15" x14ac:dyDescent="0.2">
      <c r="A51" s="45" t="s">
        <v>37</v>
      </c>
      <c r="B51" s="37"/>
      <c r="C51" s="23"/>
      <c r="D51" s="38">
        <f>D48+D49</f>
        <v>0</v>
      </c>
      <c r="E51" s="25"/>
    </row>
    <row r="52" spans="1:5" x14ac:dyDescent="0.2">
      <c r="A52" s="51"/>
      <c r="D52" s="52"/>
    </row>
    <row r="53" spans="1:5" ht="41.25" customHeight="1" x14ac:dyDescent="0.2">
      <c r="A53" s="53" t="s">
        <v>6</v>
      </c>
      <c r="B53" s="54">
        <f>D35+D39+D51+D46</f>
        <v>0</v>
      </c>
      <c r="D53" s="52"/>
    </row>
    <row r="54" spans="1:5" ht="42" customHeight="1" x14ac:dyDescent="0.2">
      <c r="A54" s="53" t="s">
        <v>7</v>
      </c>
      <c r="B54" s="54">
        <f>B53 *12</f>
        <v>0</v>
      </c>
      <c r="D54" s="52"/>
    </row>
    <row r="55" spans="1:5" ht="24.75" customHeight="1" x14ac:dyDescent="0.2">
      <c r="A55" s="55"/>
      <c r="B55" s="56"/>
      <c r="D55" s="52"/>
    </row>
    <row r="56" spans="1:5" x14ac:dyDescent="0.2">
      <c r="A56" s="51"/>
      <c r="D56" s="52"/>
    </row>
    <row r="57" spans="1:5" x14ac:dyDescent="0.2">
      <c r="A57" s="51"/>
      <c r="D57" s="52"/>
    </row>
    <row r="58" spans="1:5" x14ac:dyDescent="0.2">
      <c r="A58" s="51"/>
      <c r="D58" s="52"/>
    </row>
    <row r="59" spans="1:5" ht="22.5" customHeight="1" x14ac:dyDescent="0.2">
      <c r="A59" s="93" t="s">
        <v>96</v>
      </c>
      <c r="B59" s="93"/>
      <c r="C59" s="93"/>
      <c r="D59" s="93"/>
      <c r="E59" s="93"/>
    </row>
    <row r="60" spans="1:5" ht="15" x14ac:dyDescent="0.2">
      <c r="A60" s="93" t="s">
        <v>0</v>
      </c>
      <c r="B60" s="34" t="s">
        <v>99</v>
      </c>
      <c r="C60" s="93" t="s">
        <v>9</v>
      </c>
      <c r="D60" s="93" t="s">
        <v>10</v>
      </c>
      <c r="E60" s="34" t="s">
        <v>3</v>
      </c>
    </row>
    <row r="61" spans="1:5" ht="31.5" x14ac:dyDescent="0.2">
      <c r="A61" s="93"/>
      <c r="B61" s="82" t="s">
        <v>64</v>
      </c>
      <c r="C61" s="93"/>
      <c r="D61" s="93"/>
      <c r="E61" s="34" t="s">
        <v>19</v>
      </c>
    </row>
    <row r="62" spans="1:5" ht="15" x14ac:dyDescent="0.2">
      <c r="A62" s="50" t="s">
        <v>41</v>
      </c>
      <c r="B62" s="57"/>
      <c r="C62" s="34"/>
      <c r="D62" s="34"/>
      <c r="E62" s="34"/>
    </row>
    <row r="63" spans="1:5" ht="15" x14ac:dyDescent="0.2">
      <c r="A63" s="22" t="s">
        <v>24</v>
      </c>
      <c r="B63" s="79"/>
      <c r="C63" s="58"/>
      <c r="D63" s="79"/>
      <c r="E63" s="107"/>
    </row>
    <row r="64" spans="1:5" ht="15" x14ac:dyDescent="0.2">
      <c r="A64" s="26" t="s">
        <v>93</v>
      </c>
      <c r="B64" s="44">
        <v>4</v>
      </c>
      <c r="C64" s="58"/>
      <c r="D64" s="27" t="s">
        <v>100</v>
      </c>
      <c r="E64" s="59"/>
    </row>
    <row r="65" spans="1:5" ht="15" x14ac:dyDescent="0.2">
      <c r="A65" s="26" t="s">
        <v>80</v>
      </c>
      <c r="B65" s="44">
        <v>4</v>
      </c>
      <c r="C65" s="58"/>
      <c r="D65" s="27" t="s">
        <v>100</v>
      </c>
      <c r="E65" s="59"/>
    </row>
    <row r="66" spans="1:5" ht="20.25" customHeight="1" x14ac:dyDescent="0.2">
      <c r="A66" s="26" t="s">
        <v>95</v>
      </c>
      <c r="B66" s="44">
        <v>5.4</v>
      </c>
      <c r="C66" s="58"/>
      <c r="D66" s="27" t="s">
        <v>100</v>
      </c>
      <c r="E66" s="59"/>
    </row>
    <row r="67" spans="1:5" ht="15" x14ac:dyDescent="0.2">
      <c r="A67" s="30" t="s">
        <v>32</v>
      </c>
      <c r="B67" s="79"/>
      <c r="C67" s="58"/>
      <c r="D67" s="58"/>
      <c r="E67" s="107"/>
    </row>
    <row r="68" spans="1:5" ht="15" x14ac:dyDescent="0.2">
      <c r="A68" s="26" t="s">
        <v>33</v>
      </c>
      <c r="B68" s="44">
        <v>1.35</v>
      </c>
      <c r="C68" s="58"/>
      <c r="D68" s="27" t="s">
        <v>100</v>
      </c>
      <c r="E68" s="59"/>
    </row>
    <row r="69" spans="1:5" ht="15" x14ac:dyDescent="0.2">
      <c r="A69" s="26" t="s">
        <v>94</v>
      </c>
      <c r="B69" s="44">
        <v>5.4</v>
      </c>
      <c r="C69" s="58"/>
      <c r="D69" s="27" t="s">
        <v>100</v>
      </c>
      <c r="E69" s="59"/>
    </row>
    <row r="70" spans="1:5" ht="15" x14ac:dyDescent="0.2">
      <c r="A70" s="48" t="s">
        <v>25</v>
      </c>
      <c r="B70" s="44">
        <v>5.4</v>
      </c>
      <c r="C70" s="58"/>
      <c r="D70" s="27" t="s">
        <v>100</v>
      </c>
      <c r="E70" s="59"/>
    </row>
    <row r="71" spans="1:5" ht="15" x14ac:dyDescent="0.2">
      <c r="A71" s="22" t="s">
        <v>39</v>
      </c>
      <c r="B71" s="44">
        <v>12</v>
      </c>
      <c r="C71" s="58"/>
      <c r="D71" s="27" t="s">
        <v>100</v>
      </c>
      <c r="E71" s="59"/>
    </row>
    <row r="72" spans="1:5" ht="15" x14ac:dyDescent="0.2">
      <c r="A72" s="22" t="s">
        <v>97</v>
      </c>
      <c r="B72" s="79"/>
      <c r="C72" s="58"/>
      <c r="D72" s="79"/>
      <c r="E72" s="107"/>
    </row>
    <row r="73" spans="1:5" ht="15" x14ac:dyDescent="0.2">
      <c r="A73" s="48" t="s">
        <v>101</v>
      </c>
      <c r="B73" s="44" t="s">
        <v>98</v>
      </c>
      <c r="C73" s="58"/>
      <c r="D73" s="27" t="s">
        <v>100</v>
      </c>
      <c r="E73" s="59"/>
    </row>
    <row r="74" spans="1:5" ht="15" x14ac:dyDescent="0.2">
      <c r="A74" s="50" t="s">
        <v>11</v>
      </c>
      <c r="B74" s="34"/>
      <c r="C74" s="34"/>
      <c r="D74" s="34"/>
      <c r="E74" s="60">
        <f>E64+E65+E66+E68+E69+E70+E71+E73</f>
        <v>0</v>
      </c>
    </row>
    <row r="75" spans="1:5" ht="17.25" x14ac:dyDescent="0.2">
      <c r="A75" s="50" t="s">
        <v>92</v>
      </c>
      <c r="B75" s="34"/>
      <c r="C75" s="61"/>
      <c r="D75" s="61"/>
      <c r="E75" s="61"/>
    </row>
    <row r="76" spans="1:5" ht="15" x14ac:dyDescent="0.2">
      <c r="A76" s="62"/>
      <c r="B76" s="63"/>
      <c r="C76" s="64"/>
      <c r="D76" s="64"/>
      <c r="E76" s="64"/>
    </row>
    <row r="77" spans="1:5" ht="15" x14ac:dyDescent="0.2">
      <c r="A77" s="62"/>
      <c r="B77" s="63"/>
      <c r="C77" s="64"/>
      <c r="D77" s="64"/>
      <c r="E77" s="64"/>
    </row>
    <row r="78" spans="1:5" ht="15" x14ac:dyDescent="0.2">
      <c r="A78" s="50" t="s">
        <v>43</v>
      </c>
      <c r="B78" s="34"/>
      <c r="C78" s="34"/>
      <c r="D78" s="34"/>
      <c r="E78" s="34"/>
    </row>
    <row r="79" spans="1:5" ht="15" x14ac:dyDescent="0.2">
      <c r="A79" s="48" t="s">
        <v>83</v>
      </c>
      <c r="B79" s="27">
        <v>9</v>
      </c>
      <c r="C79" s="27" t="s">
        <v>4</v>
      </c>
      <c r="D79" s="27" t="s">
        <v>20</v>
      </c>
      <c r="E79" s="59"/>
    </row>
    <row r="80" spans="1:5" ht="15" x14ac:dyDescent="0.2">
      <c r="A80" s="26" t="s">
        <v>42</v>
      </c>
      <c r="B80" s="27">
        <v>9</v>
      </c>
      <c r="C80" s="27" t="s">
        <v>4</v>
      </c>
      <c r="D80" s="27" t="s">
        <v>20</v>
      </c>
      <c r="E80" s="59"/>
    </row>
    <row r="81" spans="1:5" ht="15" x14ac:dyDescent="0.2">
      <c r="A81" s="65"/>
      <c r="B81" s="66"/>
      <c r="C81" s="66"/>
      <c r="D81" s="67"/>
      <c r="E81" s="68"/>
    </row>
    <row r="82" spans="1:5" ht="15" x14ac:dyDescent="0.2">
      <c r="A82" s="65"/>
      <c r="B82" s="66"/>
      <c r="C82" s="66"/>
      <c r="D82" s="67"/>
      <c r="E82" s="68"/>
    </row>
    <row r="83" spans="1:5" ht="15" x14ac:dyDescent="0.2">
      <c r="A83" s="65"/>
      <c r="B83" s="66"/>
      <c r="C83" s="66"/>
      <c r="D83" s="67"/>
      <c r="E83" s="68"/>
    </row>
    <row r="84" spans="1:5" ht="15" x14ac:dyDescent="0.2">
      <c r="A84" s="80" t="s">
        <v>84</v>
      </c>
      <c r="B84" s="66"/>
      <c r="C84" s="66"/>
      <c r="D84" s="67"/>
      <c r="E84" s="69" t="s">
        <v>86</v>
      </c>
    </row>
    <row r="85" spans="1:5" ht="15.75" customHeight="1" x14ac:dyDescent="0.2">
      <c r="A85" s="83" t="s">
        <v>85</v>
      </c>
      <c r="B85" s="83"/>
      <c r="C85" s="83"/>
      <c r="D85" s="83"/>
      <c r="E85" s="70">
        <v>0</v>
      </c>
    </row>
    <row r="86" spans="1:5" ht="15.75" customHeight="1" x14ac:dyDescent="0.2">
      <c r="A86" s="71"/>
      <c r="B86" s="71"/>
      <c r="C86" s="71"/>
      <c r="D86" s="71"/>
      <c r="E86" s="68"/>
    </row>
    <row r="87" spans="1:5" ht="15.75" customHeight="1" x14ac:dyDescent="0.2">
      <c r="A87" s="71"/>
      <c r="B87" s="71"/>
      <c r="C87" s="71"/>
      <c r="D87" s="71"/>
      <c r="E87" s="68"/>
    </row>
    <row r="88" spans="1:5" ht="15" x14ac:dyDescent="0.2">
      <c r="A88" s="65"/>
      <c r="B88" s="66"/>
      <c r="C88" s="66"/>
      <c r="D88" s="67"/>
      <c r="E88" s="68"/>
    </row>
    <row r="89" spans="1:5" x14ac:dyDescent="0.2">
      <c r="A89" s="51"/>
      <c r="D89" s="52"/>
    </row>
    <row r="90" spans="1:5" x14ac:dyDescent="0.2">
      <c r="A90" s="51" t="s">
        <v>12</v>
      </c>
      <c r="C90" s="5" t="s">
        <v>15</v>
      </c>
      <c r="D90" s="52"/>
      <c r="E90" s="51"/>
    </row>
    <row r="91" spans="1:5" x14ac:dyDescent="0.2">
      <c r="A91" s="51" t="s">
        <v>14</v>
      </c>
      <c r="C91" s="5" t="s">
        <v>17</v>
      </c>
      <c r="D91" s="52"/>
    </row>
    <row r="92" spans="1:5" ht="15" x14ac:dyDescent="0.25">
      <c r="A92" s="51" t="s">
        <v>16</v>
      </c>
      <c r="C92" s="72" t="s">
        <v>13</v>
      </c>
      <c r="D92" s="52"/>
    </row>
    <row r="93" spans="1:5" ht="15" x14ac:dyDescent="0.2">
      <c r="A93" s="3"/>
      <c r="B93" s="3"/>
      <c r="C93" s="3"/>
      <c r="D93" s="4"/>
      <c r="E93" s="3"/>
    </row>
  </sheetData>
  <mergeCells count="12">
    <mergeCell ref="A85:D85"/>
    <mergeCell ref="B2:D6"/>
    <mergeCell ref="A11:E11"/>
    <mergeCell ref="A14:E14"/>
    <mergeCell ref="A16:E16"/>
    <mergeCell ref="A59:E59"/>
    <mergeCell ref="A60:A61"/>
    <mergeCell ref="C60:C61"/>
    <mergeCell ref="D60:D61"/>
    <mergeCell ref="A18:A19"/>
    <mergeCell ref="C18:C19"/>
    <mergeCell ref="E18:E19"/>
  </mergeCells>
  <pageMargins left="0.7" right="0.7" top="0.75" bottom="0.75" header="0.3" footer="0.3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9"/>
  <sheetViews>
    <sheetView topLeftCell="A43" workbookViewId="0">
      <selection activeCell="D25" sqref="D25"/>
    </sheetView>
  </sheetViews>
  <sheetFormatPr baseColWidth="10" defaultRowHeight="14.25" x14ac:dyDescent="0.2"/>
  <cols>
    <col min="1" max="1" width="56.28515625" style="5" customWidth="1"/>
    <col min="2" max="2" width="20" style="5" customWidth="1"/>
    <col min="3" max="3" width="24.42578125" style="5" customWidth="1"/>
    <col min="4" max="4" width="25.28515625" style="5" customWidth="1"/>
    <col min="5" max="5" width="21.7109375" style="5" customWidth="1"/>
    <col min="6" max="16384" width="11.42578125" style="5"/>
  </cols>
  <sheetData>
    <row r="1" spans="1:5" ht="15" x14ac:dyDescent="0.2">
      <c r="A1" s="2"/>
      <c r="B1" s="3"/>
      <c r="C1" s="3"/>
      <c r="D1" s="4"/>
      <c r="E1" s="3"/>
    </row>
    <row r="2" spans="1:5" ht="15" x14ac:dyDescent="0.2">
      <c r="A2" s="2"/>
      <c r="B2" s="84" t="s">
        <v>22</v>
      </c>
      <c r="C2" s="85"/>
      <c r="D2" s="85"/>
      <c r="E2" s="3"/>
    </row>
    <row r="3" spans="1:5" ht="15" x14ac:dyDescent="0.2">
      <c r="A3" s="2"/>
      <c r="B3" s="85"/>
      <c r="C3" s="85"/>
      <c r="D3" s="85"/>
      <c r="E3" s="3"/>
    </row>
    <row r="4" spans="1:5" ht="15" x14ac:dyDescent="0.2">
      <c r="A4" s="2"/>
      <c r="B4" s="85"/>
      <c r="C4" s="85"/>
      <c r="D4" s="85"/>
      <c r="E4" s="3"/>
    </row>
    <row r="5" spans="1:5" ht="15" x14ac:dyDescent="0.2">
      <c r="A5" s="2"/>
      <c r="B5" s="85"/>
      <c r="C5" s="85"/>
      <c r="D5" s="85"/>
      <c r="E5" s="3"/>
    </row>
    <row r="6" spans="1:5" ht="15" x14ac:dyDescent="0.2">
      <c r="A6" s="2"/>
      <c r="B6" s="85"/>
      <c r="C6" s="85"/>
      <c r="D6" s="85"/>
      <c r="E6" s="3"/>
    </row>
    <row r="7" spans="1:5" ht="15" x14ac:dyDescent="0.2">
      <c r="A7" s="2"/>
      <c r="B7" s="85"/>
      <c r="C7" s="85"/>
      <c r="D7" s="85"/>
      <c r="E7" s="3"/>
    </row>
    <row r="8" spans="1:5" ht="15" x14ac:dyDescent="0.2">
      <c r="A8" s="2"/>
      <c r="B8" s="3"/>
      <c r="C8" s="3"/>
      <c r="D8" s="4"/>
      <c r="E8" s="3"/>
    </row>
    <row r="9" spans="1:5" ht="15" x14ac:dyDescent="0.2">
      <c r="A9" s="3"/>
      <c r="B9" s="3"/>
      <c r="C9" s="3"/>
      <c r="D9" s="4"/>
      <c r="E9" s="3"/>
    </row>
    <row r="10" spans="1:5" ht="23.25" x14ac:dyDescent="0.2">
      <c r="A10" s="6" t="s">
        <v>21</v>
      </c>
      <c r="B10" s="3"/>
      <c r="C10" s="3"/>
      <c r="D10" s="4"/>
      <c r="E10" s="3"/>
    </row>
    <row r="11" spans="1:5" ht="24" thickBot="1" x14ac:dyDescent="0.25">
      <c r="A11" s="6"/>
      <c r="B11" s="3"/>
      <c r="C11" s="3"/>
      <c r="D11" s="4"/>
      <c r="E11" s="3"/>
    </row>
    <row r="12" spans="1:5" ht="69.75" customHeight="1" thickTop="1" thickBot="1" x14ac:dyDescent="0.25">
      <c r="A12" s="86" t="s">
        <v>23</v>
      </c>
      <c r="B12" s="87"/>
      <c r="C12" s="87"/>
      <c r="D12" s="87"/>
      <c r="E12" s="88"/>
    </row>
    <row r="13" spans="1:5" ht="24" thickTop="1" x14ac:dyDescent="0.2">
      <c r="A13" s="6"/>
      <c r="B13" s="3"/>
      <c r="C13" s="3"/>
      <c r="D13" s="4"/>
      <c r="E13" s="3"/>
    </row>
    <row r="14" spans="1:5" ht="23.25" x14ac:dyDescent="0.2">
      <c r="A14" s="6"/>
      <c r="B14" s="3"/>
      <c r="C14" s="3"/>
      <c r="D14" s="4"/>
      <c r="E14" s="3"/>
    </row>
    <row r="15" spans="1:5" ht="20.25" x14ac:dyDescent="0.2">
      <c r="A15" s="89" t="s">
        <v>18</v>
      </c>
      <c r="B15" s="89"/>
      <c r="C15" s="89"/>
      <c r="D15" s="89"/>
      <c r="E15" s="89"/>
    </row>
    <row r="16" spans="1:5" ht="15.75" thickBot="1" x14ac:dyDescent="0.25">
      <c r="A16" s="2"/>
      <c r="B16" s="3"/>
      <c r="C16" s="3"/>
      <c r="D16" s="4"/>
      <c r="E16" s="3"/>
    </row>
    <row r="17" spans="1:5" ht="49.5" customHeight="1" thickTop="1" thickBot="1" x14ac:dyDescent="0.25">
      <c r="A17" s="99" t="s">
        <v>77</v>
      </c>
      <c r="B17" s="100"/>
      <c r="C17" s="100"/>
      <c r="D17" s="100"/>
      <c r="E17" s="101"/>
    </row>
    <row r="18" spans="1:5" ht="15.75" thickTop="1" x14ac:dyDescent="0.2">
      <c r="A18" s="2"/>
      <c r="B18" s="3"/>
      <c r="C18" s="3"/>
      <c r="D18" s="4"/>
      <c r="E18" s="3"/>
    </row>
    <row r="19" spans="1:5" ht="15.75" x14ac:dyDescent="0.2">
      <c r="A19" s="94" t="s">
        <v>0</v>
      </c>
      <c r="B19" s="8" t="s">
        <v>1</v>
      </c>
      <c r="C19" s="94" t="s">
        <v>2</v>
      </c>
      <c r="D19" s="8" t="s">
        <v>3</v>
      </c>
      <c r="E19" s="3"/>
    </row>
    <row r="20" spans="1:5" ht="47.25" x14ac:dyDescent="0.2">
      <c r="A20" s="94"/>
      <c r="B20" s="8" t="s">
        <v>75</v>
      </c>
      <c r="C20" s="94"/>
      <c r="D20" s="8" t="s">
        <v>38</v>
      </c>
      <c r="E20" s="17" t="s">
        <v>51</v>
      </c>
    </row>
    <row r="21" spans="1:5" ht="15" x14ac:dyDescent="0.2">
      <c r="A21" s="22" t="s">
        <v>44</v>
      </c>
      <c r="B21" s="23"/>
      <c r="C21" s="23"/>
      <c r="D21" s="24"/>
      <c r="E21" s="73"/>
    </row>
    <row r="22" spans="1:5" x14ac:dyDescent="0.2">
      <c r="A22" s="26" t="s">
        <v>76</v>
      </c>
      <c r="B22" s="27">
        <v>70</v>
      </c>
      <c r="C22" s="27" t="s">
        <v>29</v>
      </c>
      <c r="D22" s="29"/>
      <c r="E22" s="74"/>
    </row>
    <row r="23" spans="1:5" x14ac:dyDescent="0.2">
      <c r="A23" s="26" t="s">
        <v>31</v>
      </c>
      <c r="B23" s="27">
        <v>9</v>
      </c>
      <c r="C23" s="27" t="s">
        <v>4</v>
      </c>
      <c r="D23" s="29"/>
      <c r="E23" s="74"/>
    </row>
    <row r="24" spans="1:5" ht="17.25" x14ac:dyDescent="0.2">
      <c r="A24" s="50" t="s">
        <v>91</v>
      </c>
      <c r="B24" s="34">
        <f>B22+B23</f>
        <v>79</v>
      </c>
      <c r="C24" s="35"/>
      <c r="D24" s="36"/>
    </row>
    <row r="25" spans="1:5" ht="15" x14ac:dyDescent="0.2">
      <c r="A25" s="45" t="s">
        <v>37</v>
      </c>
      <c r="B25" s="37"/>
      <c r="C25" s="23"/>
      <c r="D25" s="60">
        <f>D22+D23</f>
        <v>0</v>
      </c>
    </row>
    <row r="26" spans="1:5" ht="15" thickBot="1" x14ac:dyDescent="0.25">
      <c r="A26" s="51"/>
      <c r="D26" s="52"/>
    </row>
    <row r="27" spans="1:5" ht="41.25" customHeight="1" thickBot="1" x14ac:dyDescent="0.25">
      <c r="A27" s="75" t="s">
        <v>6</v>
      </c>
      <c r="B27" s="76">
        <f>D25</f>
        <v>0</v>
      </c>
      <c r="D27" s="52"/>
    </row>
    <row r="28" spans="1:5" x14ac:dyDescent="0.2">
      <c r="A28" s="102" t="s">
        <v>7</v>
      </c>
      <c r="B28" s="104">
        <f>B27 *12</f>
        <v>0</v>
      </c>
      <c r="D28" s="52"/>
    </row>
    <row r="29" spans="1:5" ht="15" thickBot="1" x14ac:dyDescent="0.25">
      <c r="A29" s="103"/>
      <c r="B29" s="105"/>
      <c r="D29" s="52"/>
    </row>
    <row r="30" spans="1:5" x14ac:dyDescent="0.2">
      <c r="D30" s="52"/>
    </row>
    <row r="31" spans="1:5" ht="15" x14ac:dyDescent="0.2">
      <c r="A31" s="2"/>
      <c r="B31" s="3"/>
      <c r="C31" s="3"/>
      <c r="D31" s="4"/>
      <c r="E31" s="3"/>
    </row>
    <row r="32" spans="1:5" ht="15" x14ac:dyDescent="0.2">
      <c r="A32" s="2"/>
      <c r="B32" s="3"/>
      <c r="C32" s="3"/>
      <c r="D32" s="4"/>
      <c r="E32" s="3"/>
    </row>
    <row r="33" spans="1:5" ht="15" x14ac:dyDescent="0.2">
      <c r="A33" s="2"/>
      <c r="B33" s="3"/>
      <c r="C33" s="3"/>
      <c r="D33" s="4"/>
      <c r="E33" s="3"/>
    </row>
    <row r="34" spans="1:5" ht="15" x14ac:dyDescent="0.2">
      <c r="A34" s="2"/>
      <c r="B34" s="3"/>
      <c r="C34" s="3"/>
      <c r="D34" s="4"/>
      <c r="E34" s="3"/>
    </row>
    <row r="35" spans="1:5" ht="15.75" x14ac:dyDescent="0.2">
      <c r="A35" s="106" t="s">
        <v>8</v>
      </c>
      <c r="B35" s="106"/>
      <c r="C35" s="106"/>
      <c r="D35" s="106"/>
      <c r="E35" s="7"/>
    </row>
    <row r="36" spans="1:5" ht="15.75" x14ac:dyDescent="0.2">
      <c r="A36" s="94" t="s">
        <v>0</v>
      </c>
      <c r="B36" s="8" t="s">
        <v>99</v>
      </c>
      <c r="C36" s="94" t="s">
        <v>10</v>
      </c>
      <c r="D36" s="8" t="s">
        <v>3</v>
      </c>
      <c r="E36" s="9"/>
    </row>
    <row r="37" spans="1:5" ht="47.25" customHeight="1" x14ac:dyDescent="0.2">
      <c r="A37" s="94"/>
      <c r="B37" s="8" t="s">
        <v>64</v>
      </c>
      <c r="C37" s="94"/>
      <c r="D37" s="8" t="s">
        <v>52</v>
      </c>
      <c r="E37" s="21"/>
    </row>
    <row r="38" spans="1:5" ht="30" customHeight="1" x14ac:dyDescent="0.2">
      <c r="A38" s="50" t="s">
        <v>41</v>
      </c>
      <c r="B38" s="57"/>
      <c r="C38" s="34"/>
      <c r="D38" s="34"/>
      <c r="E38" s="9"/>
    </row>
    <row r="39" spans="1:5" ht="15.75" x14ac:dyDescent="0.2">
      <c r="A39" s="48" t="s">
        <v>66</v>
      </c>
      <c r="B39" s="27" t="s">
        <v>67</v>
      </c>
      <c r="C39" s="27" t="s">
        <v>59</v>
      </c>
      <c r="D39" s="59"/>
      <c r="E39" s="10"/>
    </row>
    <row r="40" spans="1:5" ht="15.75" x14ac:dyDescent="0.2">
      <c r="A40" s="48" t="s">
        <v>65</v>
      </c>
      <c r="B40" s="27" t="s">
        <v>68</v>
      </c>
      <c r="C40" s="27" t="s">
        <v>59</v>
      </c>
      <c r="D40" s="59"/>
      <c r="E40" s="10"/>
    </row>
    <row r="41" spans="1:5" ht="15.75" x14ac:dyDescent="0.2">
      <c r="A41" s="45" t="s">
        <v>88</v>
      </c>
      <c r="B41" s="34"/>
      <c r="C41" s="57"/>
      <c r="D41" s="60">
        <f>SUM(D39:D40)</f>
        <v>0</v>
      </c>
      <c r="E41" s="10"/>
    </row>
    <row r="42" spans="1:5" ht="15.75" x14ac:dyDescent="0.2">
      <c r="A42" s="50" t="s">
        <v>45</v>
      </c>
      <c r="B42" s="57"/>
      <c r="C42" s="57"/>
      <c r="D42" s="34"/>
      <c r="E42" s="9"/>
    </row>
    <row r="43" spans="1:5" ht="15.75" x14ac:dyDescent="0.2">
      <c r="A43" s="48" t="s">
        <v>46</v>
      </c>
      <c r="B43" s="27" t="s">
        <v>60</v>
      </c>
      <c r="C43" s="27" t="s">
        <v>59</v>
      </c>
      <c r="D43" s="59"/>
      <c r="E43" s="10"/>
    </row>
    <row r="44" spans="1:5" ht="15.75" x14ac:dyDescent="0.2">
      <c r="A44" s="48" t="s">
        <v>47</v>
      </c>
      <c r="B44" s="27" t="s">
        <v>69</v>
      </c>
      <c r="C44" s="27" t="s">
        <v>59</v>
      </c>
      <c r="D44" s="59"/>
      <c r="E44" s="10"/>
    </row>
    <row r="45" spans="1:5" ht="15.75" x14ac:dyDescent="0.2">
      <c r="A45" s="48" t="s">
        <v>48</v>
      </c>
      <c r="B45" s="27" t="s">
        <v>69</v>
      </c>
      <c r="C45" s="27" t="s">
        <v>59</v>
      </c>
      <c r="D45" s="59"/>
      <c r="E45" s="10"/>
    </row>
    <row r="46" spans="1:5" ht="15.75" x14ac:dyDescent="0.2">
      <c r="A46" s="48" t="s">
        <v>49</v>
      </c>
      <c r="B46" s="27" t="s">
        <v>69</v>
      </c>
      <c r="C46" s="27" t="s">
        <v>59</v>
      </c>
      <c r="D46" s="59"/>
      <c r="E46" s="10"/>
    </row>
    <row r="47" spans="1:5" ht="15.75" x14ac:dyDescent="0.2">
      <c r="A47" s="48" t="s">
        <v>61</v>
      </c>
      <c r="B47" s="27" t="s">
        <v>70</v>
      </c>
      <c r="C47" s="27" t="s">
        <v>59</v>
      </c>
      <c r="D47" s="59"/>
      <c r="E47" s="10"/>
    </row>
    <row r="48" spans="1:5" ht="15.75" x14ac:dyDescent="0.2">
      <c r="A48" s="48" t="s">
        <v>62</v>
      </c>
      <c r="B48" s="27" t="s">
        <v>70</v>
      </c>
      <c r="C48" s="27" t="s">
        <v>59</v>
      </c>
      <c r="D48" s="59"/>
      <c r="E48" s="10"/>
    </row>
    <row r="49" spans="1:5" ht="15.75" x14ac:dyDescent="0.2">
      <c r="A49" s="48" t="s">
        <v>71</v>
      </c>
      <c r="B49" s="27" t="s">
        <v>70</v>
      </c>
      <c r="C49" s="27" t="s">
        <v>59</v>
      </c>
      <c r="D49" s="59"/>
      <c r="E49" s="10"/>
    </row>
    <row r="50" spans="1:5" ht="15.75" x14ac:dyDescent="0.2">
      <c r="A50" s="48" t="s">
        <v>63</v>
      </c>
      <c r="B50" s="27" t="s">
        <v>70</v>
      </c>
      <c r="C50" s="27" t="s">
        <v>59</v>
      </c>
      <c r="D50" s="59"/>
      <c r="E50" s="10"/>
    </row>
    <row r="51" spans="1:5" ht="28.5" x14ac:dyDescent="0.2">
      <c r="A51" s="48" t="s">
        <v>74</v>
      </c>
      <c r="B51" s="27" t="s">
        <v>72</v>
      </c>
      <c r="C51" s="27" t="s">
        <v>59</v>
      </c>
      <c r="D51" s="59"/>
      <c r="E51" s="10"/>
    </row>
    <row r="52" spans="1:5" ht="15.75" x14ac:dyDescent="0.2">
      <c r="A52" s="48" t="s">
        <v>73</v>
      </c>
      <c r="B52" s="27" t="s">
        <v>69</v>
      </c>
      <c r="C52" s="27" t="s">
        <v>59</v>
      </c>
      <c r="D52" s="59"/>
      <c r="E52" s="10"/>
    </row>
    <row r="53" spans="1:5" ht="15.75" x14ac:dyDescent="0.2">
      <c r="A53" s="45" t="s">
        <v>88</v>
      </c>
      <c r="B53" s="34"/>
      <c r="C53" s="34"/>
      <c r="D53" s="60">
        <f>SUM(D43:D52)</f>
        <v>0</v>
      </c>
      <c r="E53" s="10"/>
    </row>
    <row r="54" spans="1:5" ht="15.75" x14ac:dyDescent="0.2">
      <c r="A54" s="62"/>
      <c r="B54" s="63"/>
      <c r="C54" s="63"/>
      <c r="D54" s="77"/>
      <c r="E54" s="10"/>
    </row>
    <row r="55" spans="1:5" ht="28.5" x14ac:dyDescent="0.2">
      <c r="A55" s="53" t="s">
        <v>89</v>
      </c>
      <c r="B55" s="38">
        <f>D41+D53</f>
        <v>0</v>
      </c>
      <c r="C55" s="63"/>
      <c r="D55" s="77"/>
      <c r="E55" s="10"/>
    </row>
    <row r="56" spans="1:5" ht="34.5" customHeight="1" x14ac:dyDescent="0.2">
      <c r="A56" s="78" t="s">
        <v>90</v>
      </c>
      <c r="B56" s="38">
        <f>B55 *4</f>
        <v>0</v>
      </c>
      <c r="C56" s="63"/>
      <c r="D56" s="77"/>
      <c r="E56" s="10"/>
    </row>
    <row r="57" spans="1:5" ht="15.75" x14ac:dyDescent="0.2">
      <c r="A57" s="15"/>
      <c r="B57" s="9"/>
      <c r="C57" s="9"/>
      <c r="D57" s="9"/>
      <c r="E57" s="10"/>
    </row>
    <row r="58" spans="1:5" ht="15.75" x14ac:dyDescent="0.2">
      <c r="A58" s="15"/>
      <c r="B58" s="9"/>
      <c r="C58" s="9"/>
      <c r="D58" s="9"/>
      <c r="E58" s="10"/>
    </row>
    <row r="59" spans="1:5" ht="15.75" x14ac:dyDescent="0.2">
      <c r="A59" s="15"/>
      <c r="B59" s="9"/>
      <c r="C59" s="9"/>
      <c r="D59" s="9"/>
      <c r="E59" s="10"/>
    </row>
    <row r="60" spans="1:5" ht="15.75" x14ac:dyDescent="0.25">
      <c r="A60" s="81" t="s">
        <v>84</v>
      </c>
      <c r="B60" s="16"/>
      <c r="C60" s="16"/>
      <c r="D60" s="108" t="s">
        <v>86</v>
      </c>
    </row>
    <row r="61" spans="1:5" ht="15" x14ac:dyDescent="0.2">
      <c r="A61" s="96" t="s">
        <v>87</v>
      </c>
      <c r="B61" s="97"/>
      <c r="C61" s="98"/>
      <c r="D61" s="19">
        <v>0</v>
      </c>
    </row>
    <row r="62" spans="1:5" ht="15" x14ac:dyDescent="0.2">
      <c r="A62" s="18"/>
      <c r="B62" s="18"/>
      <c r="C62" s="18"/>
      <c r="D62" s="18"/>
      <c r="E62" s="20"/>
    </row>
    <row r="63" spans="1:5" ht="15" x14ac:dyDescent="0.2">
      <c r="A63" s="18"/>
      <c r="B63" s="18"/>
      <c r="C63" s="18"/>
      <c r="D63" s="18"/>
      <c r="E63" s="20"/>
    </row>
    <row r="64" spans="1:5" ht="15" x14ac:dyDescent="0.2">
      <c r="A64" s="18"/>
      <c r="B64" s="18"/>
      <c r="C64" s="18"/>
      <c r="D64" s="18"/>
      <c r="E64" s="20"/>
    </row>
    <row r="65" spans="1:5" ht="15" x14ac:dyDescent="0.2">
      <c r="A65" s="18"/>
      <c r="B65" s="18"/>
      <c r="C65" s="18"/>
      <c r="D65" s="18"/>
      <c r="E65" s="20"/>
    </row>
    <row r="66" spans="1:5" ht="20.25" x14ac:dyDescent="0.25">
      <c r="A66" s="51" t="s">
        <v>12</v>
      </c>
      <c r="C66" s="5" t="s">
        <v>15</v>
      </c>
      <c r="D66" s="11"/>
      <c r="E66" s="12"/>
    </row>
    <row r="67" spans="1:5" ht="20.25" x14ac:dyDescent="0.3">
      <c r="A67" s="51" t="s">
        <v>14</v>
      </c>
      <c r="C67" s="5" t="s">
        <v>17</v>
      </c>
      <c r="D67" s="11"/>
      <c r="E67" s="13"/>
    </row>
    <row r="68" spans="1:5" ht="20.25" x14ac:dyDescent="0.3">
      <c r="A68" s="51" t="s">
        <v>16</v>
      </c>
      <c r="C68" s="72" t="s">
        <v>13</v>
      </c>
      <c r="D68" s="11"/>
      <c r="E68" s="13"/>
    </row>
    <row r="69" spans="1:5" ht="18" x14ac:dyDescent="0.25">
      <c r="A69" s="1"/>
      <c r="B69" s="1"/>
      <c r="C69" s="1"/>
      <c r="D69" s="1"/>
    </row>
  </sheetData>
  <mergeCells count="12">
    <mergeCell ref="A61:C61"/>
    <mergeCell ref="A19:A20"/>
    <mergeCell ref="C19:C20"/>
    <mergeCell ref="B2:D7"/>
    <mergeCell ref="A12:E12"/>
    <mergeCell ref="A15:E15"/>
    <mergeCell ref="A17:E17"/>
    <mergeCell ref="A28:A29"/>
    <mergeCell ref="B28:B29"/>
    <mergeCell ref="A36:A37"/>
    <mergeCell ref="C36:C37"/>
    <mergeCell ref="A35:D35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MAIRIE-AUTRES</vt:lpstr>
      <vt:lpstr>BPU MAISON MEDICALE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Hubert</dc:creator>
  <cp:lastModifiedBy>Annie</cp:lastModifiedBy>
  <cp:lastPrinted>2021-06-24T11:58:27Z</cp:lastPrinted>
  <dcterms:created xsi:type="dcterms:W3CDTF">2021-05-31T13:03:59Z</dcterms:created>
  <dcterms:modified xsi:type="dcterms:W3CDTF">2021-06-28T07:40:29Z</dcterms:modified>
</cp:coreProperties>
</file>